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 iterateDelta="1E-4"/>
</workbook>
</file>

<file path=xl/calcChain.xml><?xml version="1.0" encoding="utf-8"?>
<calcChain xmlns="http://schemas.openxmlformats.org/spreadsheetml/2006/main">
  <c r="D103" i="1" l="1"/>
  <c r="E104" i="1"/>
  <c r="D104" i="1"/>
  <c r="D94" i="1"/>
  <c r="E94" i="1"/>
  <c r="E43" i="1"/>
  <c r="D43" i="1"/>
  <c r="D42" i="1"/>
  <c r="E95" i="1"/>
  <c r="E37" i="1" l="1"/>
  <c r="E38" i="1"/>
  <c r="E39" i="1"/>
  <c r="E40" i="1"/>
  <c r="E41" i="1"/>
  <c r="E42" i="1"/>
  <c r="E44" i="1"/>
  <c r="E45" i="1"/>
  <c r="E46" i="1"/>
  <c r="E47" i="1"/>
  <c r="E48" i="1"/>
  <c r="E49" i="1"/>
  <c r="E50" i="1"/>
  <c r="E51" i="1"/>
  <c r="E52" i="1"/>
  <c r="E54" i="1"/>
  <c r="E55" i="1"/>
  <c r="E56" i="1"/>
  <c r="E36" i="1"/>
  <c r="E88" i="1"/>
  <c r="E89" i="1"/>
  <c r="E90" i="1"/>
  <c r="E91" i="1"/>
  <c r="E92" i="1"/>
  <c r="E93" i="1"/>
  <c r="E96" i="1"/>
  <c r="E97" i="1"/>
  <c r="E98" i="1"/>
  <c r="E99" i="1"/>
  <c r="E100" i="1"/>
  <c r="E101" i="1"/>
  <c r="E102" i="1"/>
  <c r="E103" i="1"/>
  <c r="E105" i="1"/>
  <c r="E106" i="1"/>
  <c r="E107" i="1"/>
  <c r="D88" i="1"/>
  <c r="D89" i="1"/>
  <c r="D90" i="1"/>
  <c r="D91" i="1"/>
  <c r="D92" i="1"/>
  <c r="D93" i="1"/>
  <c r="D95" i="1"/>
  <c r="D96" i="1"/>
  <c r="D97" i="1"/>
  <c r="D98" i="1"/>
  <c r="D99" i="1"/>
  <c r="D100" i="1"/>
  <c r="D101" i="1"/>
  <c r="D102" i="1"/>
  <c r="D105" i="1"/>
  <c r="D106" i="1"/>
  <c r="D107" i="1"/>
  <c r="D49" i="1"/>
  <c r="E87" i="1" l="1"/>
  <c r="D87" i="1"/>
  <c r="D37" i="1" l="1"/>
  <c r="D38" i="1"/>
  <c r="D39" i="1"/>
  <c r="D40" i="1"/>
  <c r="D41" i="1"/>
  <c r="D44" i="1"/>
  <c r="D45" i="1"/>
  <c r="D46" i="1"/>
  <c r="D47" i="1"/>
  <c r="D48" i="1"/>
  <c r="D50" i="1"/>
  <c r="D51" i="1"/>
  <c r="D52" i="1"/>
  <c r="D54" i="1"/>
  <c r="D55" i="1"/>
  <c r="D56" i="1"/>
  <c r="D36" i="1"/>
</calcChain>
</file>

<file path=xl/sharedStrings.xml><?xml version="1.0" encoding="utf-8"?>
<sst xmlns="http://schemas.openxmlformats.org/spreadsheetml/2006/main" count="195" uniqueCount="57">
  <si>
    <t>Перечень обязательных диагностических исследований</t>
  </si>
  <si>
    <t>1. Опрос (анкетирование)</t>
  </si>
  <si>
    <t>6. Определение относительного  и абсолютного сердечно-сосудистого риска</t>
  </si>
  <si>
    <t>8. Электрокардиография в покое</t>
  </si>
  <si>
    <t>2. Расчет на основании антропометрии (измерение роста, масы тела, окружности талии) индекса массы тела</t>
  </si>
  <si>
    <t>3. Измерение артериального давления на периферических артериях</t>
  </si>
  <si>
    <t xml:space="preserve">4. Определение уровня общего холестерина в крови </t>
  </si>
  <si>
    <t>7. Флюорография легких</t>
  </si>
  <si>
    <t>9. Измерение внутриглазного давления (офтальмотонометрия)</t>
  </si>
  <si>
    <t>11. Краткое индивидуальное профилактическое консультирование</t>
  </si>
  <si>
    <t>12. Общий (клинический) анализ крови развернутый</t>
  </si>
  <si>
    <t xml:space="preserve">5. Определение уровня глюкозы в крови натощак </t>
  </si>
  <si>
    <t>10. Осмотр фельдшером (акушеркой) или врачом акушером-гинекологом</t>
  </si>
  <si>
    <t xml:space="preserve">1 уровень </t>
  </si>
  <si>
    <t xml:space="preserve">2 уровень 2 подуровень </t>
  </si>
  <si>
    <t>Таблица 1</t>
  </si>
  <si>
    <t>Таблица 2</t>
  </si>
  <si>
    <t>Таблица 3</t>
  </si>
  <si>
    <t>Таблица 4</t>
  </si>
  <si>
    <t>Приложение № 21</t>
  </si>
  <si>
    <t>к Тарифному соглашению в системе ОМС ЕАО на 2025 год</t>
  </si>
  <si>
    <t>13. Проведение скринингового исследования на антитела к гепатиту С путем определения суммарных антител классов М и G к вирусу гепатита С в крови</t>
  </si>
  <si>
    <t>14. Исследование кала на скрытую кровь иммунохимическим методом</t>
  </si>
  <si>
    <t>15. Определение простат-специфического антигена (ПСА) в крови</t>
  </si>
  <si>
    <t>16. Маммография обеих молочных желез в двух проекциях</t>
  </si>
  <si>
    <t>17. Взятие с использованием щетки цитологической цервикального мазка (сосокоба) с поверхности шейки матки ( 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</si>
  <si>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18. Прием (осмотр) врачом-терапевтом по результатам первого этапа диспансеризации, в том числе на выявление визуальных и иных онкологических заболеваний, включающий осмотр кожных покровов, слизистых губ и ротовой полости, пальпация щитовидной железы, лимфотических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осмотра (консультаций) и обследований в рамках второго этапа жиспансеризации</t>
  </si>
  <si>
    <t>19. Эзофагогастродуоденоскопия</t>
  </si>
  <si>
    <t>Тарифы и перечень обязательных диагностических исследований для проведения диспансеризации определенных групп взрослого населения и профилактических медицинских осмотров  в 2025 году (для межучрежденческих расчетов, осуществляющихся медицинскими организациями на основании заключенных между ними договоров)</t>
  </si>
  <si>
    <t>Тарифы и перечень обязательных диагностических исследований для проведения диспансеризации определенных групп взрослого населения и профилактических медицинских осмотров в 2025 году мобильными комплексами (для межучрежденческих расчетов, осуществляющихся медицинскими организациями на основании заключенных между ними договоров)</t>
  </si>
  <si>
    <t>Тарифы и перечень обязательных диагностических исследований для проведения диспансеризации определенных групп взрослого населения и профилактических медицинских осмотров  в 2025 году в выходные дни (для межучрежденченских расчетов, осуществляющихся медицинскими организациями на основании заключенных между ними договоров)</t>
  </si>
  <si>
    <t>Тарифы и перечень обязательных диагностических исследований для проведения диспансеризации определенных групп взрослого населения и профилактических медицинских осмотров  в 2025 году в выходные дни мобильными комплексами (для межучрежденченских расчетов, осуществляющихся медицинскими организациями на основании заключенных между ними договоров)</t>
  </si>
  <si>
    <t>Код услуги</t>
  </si>
  <si>
    <t>А01.30.026</t>
  </si>
  <si>
    <t>А02.07.004</t>
  </si>
  <si>
    <t>А02.12.001</t>
  </si>
  <si>
    <t>А09.05.026</t>
  </si>
  <si>
    <t>А09.05.023</t>
  </si>
  <si>
    <t>15.23</t>
  </si>
  <si>
    <t>13.19</t>
  </si>
  <si>
    <t>А05.10.006</t>
  </si>
  <si>
    <t>А02.26.015</t>
  </si>
  <si>
    <t>26.73</t>
  </si>
  <si>
    <t>В04.070.002</t>
  </si>
  <si>
    <t>В03.016.003</t>
  </si>
  <si>
    <t>А09.19.001</t>
  </si>
  <si>
    <t>А09.05.130</t>
  </si>
  <si>
    <t>А06.20.004</t>
  </si>
  <si>
    <t>А11.20.003</t>
  </si>
  <si>
    <t>В01.047.005</t>
  </si>
  <si>
    <t>А03.16.001</t>
  </si>
  <si>
    <t>A026.06.041.002</t>
  </si>
  <si>
    <t>7.1. Флюрография легких с применением искусственного интеллекта</t>
  </si>
  <si>
    <t>16.1. Маммография обеих молочных желез в двух проекциях с применением искусственного интеллекта</t>
  </si>
  <si>
    <t>R03.05.005.001</t>
  </si>
  <si>
    <t>R03.05.005.006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</si>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</sst>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4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5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7"/>
  <sheetViews>
    <sheetView tabSelected="1" view="pageBreakPreview" zoomScale="90" zoomScaleNormal="100" zoomScaleSheetLayoutView="90" workbookViewId="0">
      <selection activeCell="D4" sqref="D4"/>
    </sheetView>
  </sheetViews>
  <sheetFormatPr defaultRowHeight="18.75" x14ac:dyDescent="0.3"/>
  <cols>
    <col min="1" max="1" width="13.42578125" style="2" customWidth="1"/>
    <col min="2" max="2" width="103.5703125" style="2" customWidth="1"/>
    <col min="3" max="3" width="21.7109375" style="2" customWidth="1"/>
    <col min="4" max="4" width="15.85546875" style="2" customWidth="1"/>
    <col min="5" max="5" width="18.85546875" style="2" customWidth="1"/>
    <col min="6" max="16384" width="9.140625" style="2"/>
  </cols>
  <sheetData>
    <row r="1" spans="2:5" s="1" customFormat="1" ht="17.25" customHeight="1" x14ac:dyDescent="0.25">
      <c r="D1" s="14" t="s">
        <v>19</v>
      </c>
      <c r="E1" s="14"/>
    </row>
    <row r="2" spans="2:5" s="1" customFormat="1" ht="15" x14ac:dyDescent="0.25">
      <c r="B2" s="14" t="s">
        <v>20</v>
      </c>
      <c r="C2" s="14"/>
      <c r="D2" s="14"/>
      <c r="E2" s="14"/>
    </row>
    <row r="3" spans="2:5" s="1" customFormat="1" ht="15" x14ac:dyDescent="0.25">
      <c r="D3" s="14" t="s">
        <v>56</v>
      </c>
      <c r="E3" s="14"/>
    </row>
    <row r="4" spans="2:5" s="1" customFormat="1" ht="15" x14ac:dyDescent="0.25">
      <c r="D4" s="9"/>
    </row>
    <row r="5" spans="2:5" x14ac:dyDescent="0.3">
      <c r="D5" s="4"/>
      <c r="E5" s="10" t="s">
        <v>15</v>
      </c>
    </row>
    <row r="6" spans="2:5" ht="69.75" customHeight="1" x14ac:dyDescent="0.3">
      <c r="B6" s="13" t="s">
        <v>28</v>
      </c>
      <c r="C6" s="13"/>
      <c r="D6" s="13"/>
      <c r="E6" s="13"/>
    </row>
    <row r="7" spans="2:5" ht="9.75" customHeight="1" x14ac:dyDescent="0.3"/>
    <row r="8" spans="2:5" ht="37.5" x14ac:dyDescent="0.3">
      <c r="B8" s="3" t="s">
        <v>0</v>
      </c>
      <c r="C8" s="3" t="s">
        <v>32</v>
      </c>
      <c r="D8" s="3" t="s">
        <v>13</v>
      </c>
      <c r="E8" s="3" t="s">
        <v>14</v>
      </c>
    </row>
    <row r="9" spans="2:5" x14ac:dyDescent="0.3">
      <c r="B9" s="5" t="s">
        <v>1</v>
      </c>
      <c r="C9" s="11" t="s">
        <v>33</v>
      </c>
      <c r="D9" s="6">
        <v>127.69</v>
      </c>
      <c r="E9" s="6">
        <v>148.29</v>
      </c>
    </row>
    <row r="10" spans="2:5" ht="37.5" x14ac:dyDescent="0.3">
      <c r="B10" s="5" t="s">
        <v>4</v>
      </c>
      <c r="C10" s="11" t="s">
        <v>34</v>
      </c>
      <c r="D10" s="6">
        <v>98.81</v>
      </c>
      <c r="E10" s="6">
        <v>114.43</v>
      </c>
    </row>
    <row r="11" spans="2:5" x14ac:dyDescent="0.3">
      <c r="B11" s="5" t="s">
        <v>5</v>
      </c>
      <c r="C11" s="11" t="s">
        <v>35</v>
      </c>
      <c r="D11" s="6">
        <v>42.9</v>
      </c>
      <c r="E11" s="6">
        <v>62.42</v>
      </c>
    </row>
    <row r="12" spans="2:5" x14ac:dyDescent="0.3">
      <c r="B12" s="5" t="s">
        <v>6</v>
      </c>
      <c r="C12" s="11" t="s">
        <v>36</v>
      </c>
      <c r="D12" s="6">
        <v>134.59</v>
      </c>
      <c r="E12" s="6">
        <v>155.83000000000001</v>
      </c>
    </row>
    <row r="13" spans="2:5" x14ac:dyDescent="0.3">
      <c r="B13" s="5" t="s">
        <v>11</v>
      </c>
      <c r="C13" s="11" t="s">
        <v>37</v>
      </c>
      <c r="D13" s="6">
        <v>231.77</v>
      </c>
      <c r="E13" s="6">
        <v>268.45</v>
      </c>
    </row>
    <row r="14" spans="2:5" x14ac:dyDescent="0.3">
      <c r="B14" s="5" t="s">
        <v>2</v>
      </c>
      <c r="C14" s="11" t="s">
        <v>38</v>
      </c>
      <c r="D14" s="6">
        <v>127.69</v>
      </c>
      <c r="E14" s="6">
        <v>147.88999999999999</v>
      </c>
    </row>
    <row r="15" spans="2:5" x14ac:dyDescent="0.3">
      <c r="B15" s="7" t="s">
        <v>7</v>
      </c>
      <c r="C15" s="12" t="s">
        <v>39</v>
      </c>
      <c r="D15" s="6">
        <v>164.76</v>
      </c>
      <c r="E15" s="6">
        <v>190.79</v>
      </c>
    </row>
    <row r="16" spans="2:5" x14ac:dyDescent="0.3">
      <c r="B16" s="7" t="s">
        <v>52</v>
      </c>
      <c r="C16" s="12" t="s">
        <v>54</v>
      </c>
      <c r="D16" s="6">
        <v>256.91000000000003</v>
      </c>
      <c r="E16" s="6">
        <v>297.49</v>
      </c>
    </row>
    <row r="17" spans="2:5" x14ac:dyDescent="0.3">
      <c r="B17" s="7" t="s">
        <v>3</v>
      </c>
      <c r="C17" s="12" t="s">
        <v>40</v>
      </c>
      <c r="D17" s="8">
        <v>637.48</v>
      </c>
      <c r="E17" s="8">
        <v>738.16</v>
      </c>
    </row>
    <row r="18" spans="2:5" x14ac:dyDescent="0.3">
      <c r="B18" s="5" t="s">
        <v>8</v>
      </c>
      <c r="C18" s="11" t="s">
        <v>41</v>
      </c>
      <c r="D18" s="6">
        <v>610.72</v>
      </c>
      <c r="E18" s="6">
        <v>707.16</v>
      </c>
    </row>
    <row r="19" spans="2:5" x14ac:dyDescent="0.3">
      <c r="B19" s="5" t="s">
        <v>12</v>
      </c>
      <c r="C19" s="11" t="s">
        <v>42</v>
      </c>
      <c r="D19" s="6">
        <v>631.85</v>
      </c>
      <c r="E19" s="6">
        <v>731.61</v>
      </c>
    </row>
    <row r="20" spans="2:5" ht="23.25" customHeight="1" x14ac:dyDescent="0.3">
      <c r="B20" s="5" t="s">
        <v>9</v>
      </c>
      <c r="C20" s="11" t="s">
        <v>43</v>
      </c>
      <c r="D20" s="6">
        <v>179.68</v>
      </c>
      <c r="E20" s="6">
        <v>208.07</v>
      </c>
    </row>
    <row r="21" spans="2:5" x14ac:dyDescent="0.3">
      <c r="B21" s="7" t="s">
        <v>10</v>
      </c>
      <c r="C21" s="12" t="s">
        <v>44</v>
      </c>
      <c r="D21" s="6">
        <v>299.23</v>
      </c>
      <c r="E21" s="6">
        <v>346.49</v>
      </c>
    </row>
    <row r="22" spans="2:5" ht="37.5" x14ac:dyDescent="0.3">
      <c r="B22" s="5" t="s">
        <v>21</v>
      </c>
      <c r="C22" s="11" t="s">
        <v>51</v>
      </c>
      <c r="D22" s="6">
        <v>583.5</v>
      </c>
      <c r="E22" s="6">
        <v>675.62</v>
      </c>
    </row>
    <row r="23" spans="2:5" x14ac:dyDescent="0.3">
      <c r="B23" s="5" t="s">
        <v>22</v>
      </c>
      <c r="C23" s="11" t="s">
        <v>45</v>
      </c>
      <c r="D23" s="6">
        <v>473.16</v>
      </c>
      <c r="E23" s="6">
        <v>547.85</v>
      </c>
    </row>
    <row r="24" spans="2:5" ht="21.75" customHeight="1" x14ac:dyDescent="0.3">
      <c r="B24" s="5" t="s">
        <v>23</v>
      </c>
      <c r="C24" s="11" t="s">
        <v>46</v>
      </c>
      <c r="D24" s="6">
        <v>1945.56</v>
      </c>
      <c r="E24" s="6">
        <v>2252.75</v>
      </c>
    </row>
    <row r="25" spans="2:5" x14ac:dyDescent="0.3">
      <c r="B25" s="7" t="s">
        <v>24</v>
      </c>
      <c r="C25" s="12" t="s">
        <v>47</v>
      </c>
      <c r="D25" s="6">
        <v>1043.1300000000001</v>
      </c>
      <c r="E25" s="6">
        <v>1207.8599999999999</v>
      </c>
    </row>
    <row r="26" spans="2:5" ht="37.5" x14ac:dyDescent="0.3">
      <c r="B26" s="5" t="s">
        <v>53</v>
      </c>
      <c r="C26" s="12" t="s">
        <v>55</v>
      </c>
      <c r="D26" s="6">
        <v>1135.28</v>
      </c>
      <c r="E26" s="6">
        <v>1314.56</v>
      </c>
    </row>
    <row r="27" spans="2:5" ht="75" x14ac:dyDescent="0.3">
      <c r="B27" s="5" t="s">
        <v>25</v>
      </c>
      <c r="C27" s="11" t="s">
        <v>48</v>
      </c>
      <c r="D27" s="6">
        <v>1330.72</v>
      </c>
      <c r="E27" s="6">
        <v>1540.87</v>
      </c>
    </row>
    <row r="28" spans="2:5" ht="129" customHeight="1" x14ac:dyDescent="0.3">
      <c r="B28" s="5" t="s">
        <v>26</v>
      </c>
      <c r="C28" s="11" t="s">
        <v>49</v>
      </c>
      <c r="D28" s="6">
        <v>920.18</v>
      </c>
      <c r="E28" s="6">
        <v>1065.47</v>
      </c>
    </row>
    <row r="29" spans="2:5" ht="18.75" customHeight="1" x14ac:dyDescent="0.3">
      <c r="B29" s="7" t="s">
        <v>27</v>
      </c>
      <c r="C29" s="12" t="s">
        <v>50</v>
      </c>
      <c r="D29" s="6">
        <v>1717.39</v>
      </c>
      <c r="E29" s="6">
        <v>1988.55</v>
      </c>
    </row>
    <row r="30" spans="2:5" ht="10.5" customHeight="1" x14ac:dyDescent="0.3"/>
    <row r="31" spans="2:5" ht="5.25" customHeight="1" x14ac:dyDescent="0.3"/>
    <row r="32" spans="2:5" x14ac:dyDescent="0.3">
      <c r="D32" s="4"/>
      <c r="E32" s="10" t="s">
        <v>16</v>
      </c>
    </row>
    <row r="33" spans="2:5" ht="82.5" customHeight="1" x14ac:dyDescent="0.3">
      <c r="B33" s="13" t="s">
        <v>29</v>
      </c>
      <c r="C33" s="13"/>
      <c r="D33" s="13"/>
      <c r="E33" s="13"/>
    </row>
    <row r="34" spans="2:5" ht="9.75" customHeight="1" x14ac:dyDescent="0.3"/>
    <row r="35" spans="2:5" ht="37.5" x14ac:dyDescent="0.3">
      <c r="B35" s="3" t="s">
        <v>0</v>
      </c>
      <c r="C35" s="3" t="s">
        <v>32</v>
      </c>
      <c r="D35" s="3" t="s">
        <v>13</v>
      </c>
      <c r="E35" s="3" t="s">
        <v>14</v>
      </c>
    </row>
    <row r="36" spans="2:5" x14ac:dyDescent="0.3">
      <c r="B36" s="5" t="s">
        <v>1</v>
      </c>
      <c r="C36" s="11" t="s">
        <v>33</v>
      </c>
      <c r="D36" s="6">
        <f>D9*1.2</f>
        <v>153.22799999999998</v>
      </c>
      <c r="E36" s="6">
        <f>E9*1.2</f>
        <v>177.94799999999998</v>
      </c>
    </row>
    <row r="37" spans="2:5" ht="37.5" x14ac:dyDescent="0.3">
      <c r="B37" s="5" t="s">
        <v>4</v>
      </c>
      <c r="C37" s="11" t="s">
        <v>34</v>
      </c>
      <c r="D37" s="6">
        <f t="shared" ref="D37:E37" si="0">D10*1.2</f>
        <v>118.572</v>
      </c>
      <c r="E37" s="6">
        <f t="shared" si="0"/>
        <v>137.316</v>
      </c>
    </row>
    <row r="38" spans="2:5" x14ac:dyDescent="0.3">
      <c r="B38" s="5" t="s">
        <v>5</v>
      </c>
      <c r="C38" s="11" t="s">
        <v>35</v>
      </c>
      <c r="D38" s="6">
        <f t="shared" ref="D38:E38" si="1">D11*1.2</f>
        <v>51.48</v>
      </c>
      <c r="E38" s="6">
        <f t="shared" si="1"/>
        <v>74.903999999999996</v>
      </c>
    </row>
    <row r="39" spans="2:5" x14ac:dyDescent="0.3">
      <c r="B39" s="5" t="s">
        <v>6</v>
      </c>
      <c r="C39" s="11" t="s">
        <v>36</v>
      </c>
      <c r="D39" s="6">
        <f t="shared" ref="D39:E39" si="2">D12*1.2</f>
        <v>161.50800000000001</v>
      </c>
      <c r="E39" s="6">
        <f t="shared" si="2"/>
        <v>186.99600000000001</v>
      </c>
    </row>
    <row r="40" spans="2:5" x14ac:dyDescent="0.3">
      <c r="B40" s="5" t="s">
        <v>11</v>
      </c>
      <c r="C40" s="11" t="s">
        <v>37</v>
      </c>
      <c r="D40" s="6">
        <f t="shared" ref="D40:E40" si="3">D13*1.2</f>
        <v>278.12400000000002</v>
      </c>
      <c r="E40" s="6">
        <f t="shared" si="3"/>
        <v>322.14</v>
      </c>
    </row>
    <row r="41" spans="2:5" x14ac:dyDescent="0.3">
      <c r="B41" s="5" t="s">
        <v>2</v>
      </c>
      <c r="C41" s="11" t="s">
        <v>38</v>
      </c>
      <c r="D41" s="6">
        <f t="shared" ref="D41:E41" si="4">D14*1.2</f>
        <v>153.22799999999998</v>
      </c>
      <c r="E41" s="6">
        <f t="shared" si="4"/>
        <v>177.46799999999999</v>
      </c>
    </row>
    <row r="42" spans="2:5" x14ac:dyDescent="0.3">
      <c r="B42" s="7" t="s">
        <v>7</v>
      </c>
      <c r="C42" s="12" t="s">
        <v>39</v>
      </c>
      <c r="D42" s="6">
        <f>D15*1.2</f>
        <v>197.71199999999999</v>
      </c>
      <c r="E42" s="6">
        <f t="shared" ref="E42" si="5">E15*1.2</f>
        <v>228.94799999999998</v>
      </c>
    </row>
    <row r="43" spans="2:5" x14ac:dyDescent="0.3">
      <c r="B43" s="7" t="s">
        <v>52</v>
      </c>
      <c r="C43" s="12" t="s">
        <v>54</v>
      </c>
      <c r="D43" s="6">
        <f>D16*1.2</f>
        <v>308.29200000000003</v>
      </c>
      <c r="E43" s="6">
        <f>E16*1.2</f>
        <v>356.988</v>
      </c>
    </row>
    <row r="44" spans="2:5" x14ac:dyDescent="0.3">
      <c r="B44" s="7" t="s">
        <v>3</v>
      </c>
      <c r="C44" s="12" t="s">
        <v>40</v>
      </c>
      <c r="D44" s="6">
        <f t="shared" ref="D44:E44" si="6">D17*1.2</f>
        <v>764.976</v>
      </c>
      <c r="E44" s="6">
        <f t="shared" si="6"/>
        <v>885.79199999999992</v>
      </c>
    </row>
    <row r="45" spans="2:5" x14ac:dyDescent="0.3">
      <c r="B45" s="5" t="s">
        <v>8</v>
      </c>
      <c r="C45" s="11" t="s">
        <v>41</v>
      </c>
      <c r="D45" s="6">
        <f t="shared" ref="D45:E45" si="7">D18*1.2</f>
        <v>732.86400000000003</v>
      </c>
      <c r="E45" s="6">
        <f t="shared" si="7"/>
        <v>848.59199999999998</v>
      </c>
    </row>
    <row r="46" spans="2:5" x14ac:dyDescent="0.3">
      <c r="B46" s="5" t="s">
        <v>12</v>
      </c>
      <c r="C46" s="11" t="s">
        <v>42</v>
      </c>
      <c r="D46" s="6">
        <f t="shared" ref="D46:E46" si="8">D19*1.2</f>
        <v>758.22</v>
      </c>
      <c r="E46" s="6">
        <f t="shared" si="8"/>
        <v>877.93200000000002</v>
      </c>
    </row>
    <row r="47" spans="2:5" x14ac:dyDescent="0.3">
      <c r="B47" s="5" t="s">
        <v>9</v>
      </c>
      <c r="C47" s="11" t="s">
        <v>43</v>
      </c>
      <c r="D47" s="6">
        <f t="shared" ref="D47:E47" si="9">D20*1.2</f>
        <v>215.61600000000001</v>
      </c>
      <c r="E47" s="6">
        <f t="shared" si="9"/>
        <v>249.68399999999997</v>
      </c>
    </row>
    <row r="48" spans="2:5" x14ac:dyDescent="0.3">
      <c r="B48" s="7" t="s">
        <v>10</v>
      </c>
      <c r="C48" s="12" t="s">
        <v>44</v>
      </c>
      <c r="D48" s="6">
        <f>D21*1.2</f>
        <v>359.07600000000002</v>
      </c>
      <c r="E48" s="6">
        <f>E21*1.2</f>
        <v>415.78800000000001</v>
      </c>
    </row>
    <row r="49" spans="2:5" ht="37.5" x14ac:dyDescent="0.3">
      <c r="B49" s="5" t="s">
        <v>21</v>
      </c>
      <c r="C49" s="11" t="s">
        <v>51</v>
      </c>
      <c r="D49" s="6">
        <f>D22*1.2</f>
        <v>700.19999999999993</v>
      </c>
      <c r="E49" s="6">
        <f>E22*1.2</f>
        <v>810.74400000000003</v>
      </c>
    </row>
    <row r="50" spans="2:5" ht="18" customHeight="1" x14ac:dyDescent="0.3">
      <c r="B50" s="5" t="s">
        <v>22</v>
      </c>
      <c r="C50" s="11" t="s">
        <v>45</v>
      </c>
      <c r="D50" s="6">
        <f t="shared" ref="D50:E50" si="10">D23*1.2</f>
        <v>567.79200000000003</v>
      </c>
      <c r="E50" s="6">
        <f t="shared" si="10"/>
        <v>657.42</v>
      </c>
    </row>
    <row r="51" spans="2:5" x14ac:dyDescent="0.3">
      <c r="B51" s="5" t="s">
        <v>23</v>
      </c>
      <c r="C51" s="11" t="s">
        <v>46</v>
      </c>
      <c r="D51" s="6">
        <f t="shared" ref="D51:E51" si="11">D24*1.2</f>
        <v>2334.672</v>
      </c>
      <c r="E51" s="6">
        <f t="shared" si="11"/>
        <v>2703.2999999999997</v>
      </c>
    </row>
    <row r="52" spans="2:5" x14ac:dyDescent="0.3">
      <c r="B52" s="7" t="s">
        <v>24</v>
      </c>
      <c r="C52" s="12" t="s">
        <v>47</v>
      </c>
      <c r="D52" s="6">
        <f t="shared" ref="D52:E52" si="12">D25*1.2</f>
        <v>1251.7560000000001</v>
      </c>
      <c r="E52" s="6">
        <f t="shared" si="12"/>
        <v>1449.4319999999998</v>
      </c>
    </row>
    <row r="53" spans="2:5" ht="37.5" x14ac:dyDescent="0.3">
      <c r="B53" s="5" t="s">
        <v>53</v>
      </c>
      <c r="C53" s="12" t="s">
        <v>55</v>
      </c>
      <c r="D53" s="6">
        <v>1343.9060000000002</v>
      </c>
      <c r="E53" s="6">
        <v>1556.1319999999998</v>
      </c>
    </row>
    <row r="54" spans="2:5" ht="75" x14ac:dyDescent="0.3">
      <c r="B54" s="5" t="s">
        <v>25</v>
      </c>
      <c r="C54" s="11" t="s">
        <v>48</v>
      </c>
      <c r="D54" s="6">
        <f t="shared" ref="D54:E54" si="13">D27*1.2</f>
        <v>1596.864</v>
      </c>
      <c r="E54" s="6">
        <f t="shared" si="13"/>
        <v>1849.0439999999999</v>
      </c>
    </row>
    <row r="55" spans="2:5" ht="135.75" customHeight="1" x14ac:dyDescent="0.3">
      <c r="B55" s="5" t="s">
        <v>26</v>
      </c>
      <c r="C55" s="11" t="s">
        <v>49</v>
      </c>
      <c r="D55" s="6">
        <f t="shared" ref="D55:E55" si="14">D28*1.2</f>
        <v>1104.2159999999999</v>
      </c>
      <c r="E55" s="6">
        <f t="shared" si="14"/>
        <v>1278.5640000000001</v>
      </c>
    </row>
    <row r="56" spans="2:5" x14ac:dyDescent="0.3">
      <c r="B56" s="7" t="s">
        <v>27</v>
      </c>
      <c r="C56" s="12" t="s">
        <v>50</v>
      </c>
      <c r="D56" s="6">
        <f t="shared" ref="D56:E56" si="15">D29*1.2</f>
        <v>2060.8679999999999</v>
      </c>
      <c r="E56" s="6">
        <f t="shared" si="15"/>
        <v>2386.2599999999998</v>
      </c>
    </row>
    <row r="58" spans="2:5" x14ac:dyDescent="0.3">
      <c r="E58" s="10" t="s">
        <v>17</v>
      </c>
    </row>
    <row r="59" spans="2:5" ht="94.5" customHeight="1" x14ac:dyDescent="0.3">
      <c r="B59" s="13" t="s">
        <v>30</v>
      </c>
      <c r="C59" s="13"/>
      <c r="D59" s="13"/>
      <c r="E59" s="13"/>
    </row>
    <row r="61" spans="2:5" ht="37.5" x14ac:dyDescent="0.3">
      <c r="B61" s="3" t="s">
        <v>0</v>
      </c>
      <c r="C61" s="3" t="s">
        <v>32</v>
      </c>
      <c r="D61" s="3" t="s">
        <v>13</v>
      </c>
      <c r="E61" s="3" t="s">
        <v>14</v>
      </c>
    </row>
    <row r="62" spans="2:5" x14ac:dyDescent="0.3">
      <c r="B62" s="5" t="s">
        <v>1</v>
      </c>
      <c r="C62" s="11" t="s">
        <v>33</v>
      </c>
      <c r="D62" s="6">
        <v>220.32</v>
      </c>
      <c r="E62" s="6">
        <v>255.96</v>
      </c>
    </row>
    <row r="63" spans="2:5" ht="37.5" x14ac:dyDescent="0.3">
      <c r="B63" s="5" t="s">
        <v>4</v>
      </c>
      <c r="C63" s="11" t="s">
        <v>34</v>
      </c>
      <c r="D63" s="6">
        <v>170.45</v>
      </c>
      <c r="E63" s="6">
        <v>197.41</v>
      </c>
    </row>
    <row r="64" spans="2:5" x14ac:dyDescent="0.3">
      <c r="B64" s="5" t="s">
        <v>5</v>
      </c>
      <c r="C64" s="11" t="s">
        <v>35</v>
      </c>
      <c r="D64" s="6">
        <v>93.01</v>
      </c>
      <c r="E64" s="6">
        <v>107.7</v>
      </c>
    </row>
    <row r="65" spans="2:5" x14ac:dyDescent="0.3">
      <c r="B65" s="5" t="s">
        <v>6</v>
      </c>
      <c r="C65" s="11" t="s">
        <v>36</v>
      </c>
      <c r="D65" s="6">
        <v>134.59</v>
      </c>
      <c r="E65" s="6">
        <v>155.83000000000001</v>
      </c>
    </row>
    <row r="66" spans="2:5" x14ac:dyDescent="0.3">
      <c r="B66" s="5" t="s">
        <v>11</v>
      </c>
      <c r="C66" s="11" t="s">
        <v>37</v>
      </c>
      <c r="D66" s="6">
        <v>231.77</v>
      </c>
      <c r="E66" s="6">
        <v>268.45</v>
      </c>
    </row>
    <row r="67" spans="2:5" x14ac:dyDescent="0.3">
      <c r="B67" s="5" t="s">
        <v>2</v>
      </c>
      <c r="C67" s="11" t="s">
        <v>38</v>
      </c>
      <c r="D67" s="6">
        <v>220.32</v>
      </c>
      <c r="E67" s="6">
        <v>255.15</v>
      </c>
    </row>
    <row r="68" spans="2:5" x14ac:dyDescent="0.3">
      <c r="B68" s="7" t="s">
        <v>7</v>
      </c>
      <c r="C68" s="12" t="s">
        <v>39</v>
      </c>
      <c r="D68" s="6">
        <v>284.2</v>
      </c>
      <c r="E68" s="6">
        <v>329.09</v>
      </c>
    </row>
    <row r="69" spans="2:5" x14ac:dyDescent="0.3">
      <c r="B69" s="7" t="s">
        <v>52</v>
      </c>
      <c r="C69" s="12" t="s">
        <v>54</v>
      </c>
      <c r="D69" s="6">
        <v>376.35</v>
      </c>
      <c r="E69" s="6">
        <v>435.78999999999996</v>
      </c>
    </row>
    <row r="70" spans="2:5" x14ac:dyDescent="0.3">
      <c r="B70" s="7" t="s">
        <v>3</v>
      </c>
      <c r="C70" s="12" t="s">
        <v>40</v>
      </c>
      <c r="D70" s="6">
        <v>1099.6600000000001</v>
      </c>
      <c r="E70" s="6">
        <v>1273.3</v>
      </c>
    </row>
    <row r="71" spans="2:5" x14ac:dyDescent="0.3">
      <c r="B71" s="5" t="s">
        <v>8</v>
      </c>
      <c r="C71" s="11" t="s">
        <v>41</v>
      </c>
      <c r="D71" s="6">
        <v>1053.53</v>
      </c>
      <c r="E71" s="6">
        <v>1219.9100000000001</v>
      </c>
    </row>
    <row r="72" spans="2:5" x14ac:dyDescent="0.3">
      <c r="B72" s="5" t="s">
        <v>12</v>
      </c>
      <c r="C72" s="11" t="s">
        <v>42</v>
      </c>
      <c r="D72" s="6">
        <v>975.91</v>
      </c>
      <c r="E72" s="6">
        <v>1129.96</v>
      </c>
    </row>
    <row r="73" spans="2:5" x14ac:dyDescent="0.3">
      <c r="B73" s="5" t="s">
        <v>9</v>
      </c>
      <c r="C73" s="11" t="s">
        <v>43</v>
      </c>
      <c r="D73" s="6">
        <v>309.99</v>
      </c>
      <c r="E73" s="6">
        <v>358.97</v>
      </c>
    </row>
    <row r="74" spans="2:5" x14ac:dyDescent="0.3">
      <c r="B74" s="7" t="s">
        <v>10</v>
      </c>
      <c r="C74" s="12" t="s">
        <v>44</v>
      </c>
      <c r="D74" s="6">
        <v>299.23</v>
      </c>
      <c r="E74" s="6">
        <v>346.49</v>
      </c>
    </row>
    <row r="75" spans="2:5" ht="37.5" x14ac:dyDescent="0.3">
      <c r="B75" s="5" t="s">
        <v>21</v>
      </c>
      <c r="C75" s="11" t="s">
        <v>51</v>
      </c>
      <c r="D75" s="6">
        <v>583.5</v>
      </c>
      <c r="E75" s="6">
        <v>675.62</v>
      </c>
    </row>
    <row r="76" spans="2:5" ht="20.25" customHeight="1" x14ac:dyDescent="0.3">
      <c r="B76" s="5" t="s">
        <v>22</v>
      </c>
      <c r="C76" s="11" t="s">
        <v>45</v>
      </c>
      <c r="D76" s="6">
        <v>473.16</v>
      </c>
      <c r="E76" s="6">
        <v>547.85</v>
      </c>
    </row>
    <row r="77" spans="2:5" x14ac:dyDescent="0.3">
      <c r="B77" s="5" t="s">
        <v>23</v>
      </c>
      <c r="C77" s="11" t="s">
        <v>46</v>
      </c>
      <c r="D77" s="6">
        <v>1945.56</v>
      </c>
      <c r="E77" s="6">
        <v>2252.75</v>
      </c>
    </row>
    <row r="78" spans="2:5" x14ac:dyDescent="0.3">
      <c r="B78" s="7" t="s">
        <v>24</v>
      </c>
      <c r="C78" s="12" t="s">
        <v>47</v>
      </c>
      <c r="D78" s="6">
        <v>1941.96</v>
      </c>
      <c r="E78" s="6">
        <v>2248.62</v>
      </c>
    </row>
    <row r="79" spans="2:5" ht="37.5" x14ac:dyDescent="0.3">
      <c r="B79" s="5" t="s">
        <v>53</v>
      </c>
      <c r="C79" s="12" t="s">
        <v>55</v>
      </c>
      <c r="D79" s="6">
        <v>2034.11</v>
      </c>
      <c r="E79" s="6">
        <v>2355.3199999999997</v>
      </c>
    </row>
    <row r="80" spans="2:5" ht="75" x14ac:dyDescent="0.3">
      <c r="B80" s="5" t="s">
        <v>25</v>
      </c>
      <c r="C80" s="11" t="s">
        <v>48</v>
      </c>
      <c r="D80" s="6">
        <v>2497.61</v>
      </c>
      <c r="E80" s="6">
        <v>2891.77</v>
      </c>
    </row>
    <row r="81" spans="2:5" ht="116.25" customHeight="1" x14ac:dyDescent="0.3">
      <c r="B81" s="5" t="s">
        <v>26</v>
      </c>
      <c r="C81" s="11" t="s">
        <v>49</v>
      </c>
      <c r="D81" s="6">
        <v>1347.77</v>
      </c>
      <c r="E81" s="6">
        <v>1560.57</v>
      </c>
    </row>
    <row r="82" spans="2:5" x14ac:dyDescent="0.3">
      <c r="B82" s="7" t="s">
        <v>27</v>
      </c>
      <c r="C82" s="12" t="s">
        <v>50</v>
      </c>
      <c r="D82" s="6">
        <v>3252.61</v>
      </c>
      <c r="E82" s="6">
        <v>3749.8</v>
      </c>
    </row>
    <row r="83" spans="2:5" x14ac:dyDescent="0.3">
      <c r="E83" s="10" t="s">
        <v>18</v>
      </c>
    </row>
    <row r="84" spans="2:5" ht="93.75" customHeight="1" x14ac:dyDescent="0.3">
      <c r="B84" s="13" t="s">
        <v>31</v>
      </c>
      <c r="C84" s="13"/>
      <c r="D84" s="13"/>
      <c r="E84" s="13"/>
    </row>
    <row r="86" spans="2:5" ht="37.5" x14ac:dyDescent="0.3">
      <c r="B86" s="3" t="s">
        <v>0</v>
      </c>
      <c r="C86" s="3" t="s">
        <v>32</v>
      </c>
      <c r="D86" s="3" t="s">
        <v>13</v>
      </c>
      <c r="E86" s="3" t="s">
        <v>14</v>
      </c>
    </row>
    <row r="87" spans="2:5" x14ac:dyDescent="0.3">
      <c r="B87" s="5" t="s">
        <v>1</v>
      </c>
      <c r="C87" s="11" t="s">
        <v>33</v>
      </c>
      <c r="D87" s="6">
        <f t="shared" ref="D87:E94" si="16">D62*1.2</f>
        <v>264.38399999999996</v>
      </c>
      <c r="E87" s="6">
        <f t="shared" si="16"/>
        <v>307.15199999999999</v>
      </c>
    </row>
    <row r="88" spans="2:5" ht="37.5" x14ac:dyDescent="0.3">
      <c r="B88" s="5" t="s">
        <v>4</v>
      </c>
      <c r="C88" s="11" t="s">
        <v>34</v>
      </c>
      <c r="D88" s="6">
        <f t="shared" si="16"/>
        <v>204.54</v>
      </c>
      <c r="E88" s="6">
        <f t="shared" si="16"/>
        <v>236.892</v>
      </c>
    </row>
    <row r="89" spans="2:5" x14ac:dyDescent="0.3">
      <c r="B89" s="5" t="s">
        <v>5</v>
      </c>
      <c r="C89" s="11" t="s">
        <v>35</v>
      </c>
      <c r="D89" s="6">
        <f t="shared" si="16"/>
        <v>111.61200000000001</v>
      </c>
      <c r="E89" s="6">
        <f t="shared" si="16"/>
        <v>129.24</v>
      </c>
    </row>
    <row r="90" spans="2:5" x14ac:dyDescent="0.3">
      <c r="B90" s="5" t="s">
        <v>6</v>
      </c>
      <c r="C90" s="11" t="s">
        <v>36</v>
      </c>
      <c r="D90" s="6">
        <f t="shared" si="16"/>
        <v>161.50800000000001</v>
      </c>
      <c r="E90" s="6">
        <f t="shared" si="16"/>
        <v>186.99600000000001</v>
      </c>
    </row>
    <row r="91" spans="2:5" x14ac:dyDescent="0.3">
      <c r="B91" s="5" t="s">
        <v>11</v>
      </c>
      <c r="C91" s="11" t="s">
        <v>37</v>
      </c>
      <c r="D91" s="6">
        <f t="shared" si="16"/>
        <v>278.12400000000002</v>
      </c>
      <c r="E91" s="6">
        <f t="shared" si="16"/>
        <v>322.14</v>
      </c>
    </row>
    <row r="92" spans="2:5" x14ac:dyDescent="0.3">
      <c r="B92" s="5" t="s">
        <v>2</v>
      </c>
      <c r="C92" s="11" t="s">
        <v>38</v>
      </c>
      <c r="D92" s="6">
        <f t="shared" si="16"/>
        <v>264.38399999999996</v>
      </c>
      <c r="E92" s="6">
        <f t="shared" si="16"/>
        <v>306.18</v>
      </c>
    </row>
    <row r="93" spans="2:5" x14ac:dyDescent="0.3">
      <c r="B93" s="7" t="s">
        <v>7</v>
      </c>
      <c r="C93" s="12" t="s">
        <v>39</v>
      </c>
      <c r="D93" s="6">
        <f t="shared" si="16"/>
        <v>341.03999999999996</v>
      </c>
      <c r="E93" s="6">
        <f t="shared" si="16"/>
        <v>394.90799999999996</v>
      </c>
    </row>
    <row r="94" spans="2:5" x14ac:dyDescent="0.3">
      <c r="B94" s="7" t="s">
        <v>52</v>
      </c>
      <c r="C94" s="12" t="s">
        <v>54</v>
      </c>
      <c r="D94" s="6">
        <f>D69*1.2</f>
        <v>451.62</v>
      </c>
      <c r="E94" s="6">
        <f t="shared" si="16"/>
        <v>522.94799999999998</v>
      </c>
    </row>
    <row r="95" spans="2:5" x14ac:dyDescent="0.3">
      <c r="B95" s="7" t="s">
        <v>3</v>
      </c>
      <c r="C95" s="12" t="s">
        <v>40</v>
      </c>
      <c r="D95" s="6">
        <f t="shared" ref="D95:E103" si="17">D70*1.2</f>
        <v>1319.5920000000001</v>
      </c>
      <c r="E95" s="6">
        <f>E70*1.2</f>
        <v>1527.9599999999998</v>
      </c>
    </row>
    <row r="96" spans="2:5" x14ac:dyDescent="0.3">
      <c r="B96" s="5" t="s">
        <v>8</v>
      </c>
      <c r="C96" s="11" t="s">
        <v>41</v>
      </c>
      <c r="D96" s="6">
        <f t="shared" si="17"/>
        <v>1264.2359999999999</v>
      </c>
      <c r="E96" s="6">
        <f t="shared" si="17"/>
        <v>1463.8920000000001</v>
      </c>
    </row>
    <row r="97" spans="2:5" x14ac:dyDescent="0.3">
      <c r="B97" s="5" t="s">
        <v>12</v>
      </c>
      <c r="C97" s="11" t="s">
        <v>42</v>
      </c>
      <c r="D97" s="6">
        <f t="shared" si="17"/>
        <v>1171.0919999999999</v>
      </c>
      <c r="E97" s="6">
        <f t="shared" si="17"/>
        <v>1355.952</v>
      </c>
    </row>
    <row r="98" spans="2:5" x14ac:dyDescent="0.3">
      <c r="B98" s="5" t="s">
        <v>9</v>
      </c>
      <c r="C98" s="11" t="s">
        <v>43</v>
      </c>
      <c r="D98" s="6">
        <f t="shared" si="17"/>
        <v>371.988</v>
      </c>
      <c r="E98" s="6">
        <f t="shared" si="17"/>
        <v>430.76400000000001</v>
      </c>
    </row>
    <row r="99" spans="2:5" x14ac:dyDescent="0.3">
      <c r="B99" s="7" t="s">
        <v>10</v>
      </c>
      <c r="C99" s="12" t="s">
        <v>44</v>
      </c>
      <c r="D99" s="6">
        <f t="shared" si="17"/>
        <v>359.07600000000002</v>
      </c>
      <c r="E99" s="6">
        <f t="shared" si="17"/>
        <v>415.78800000000001</v>
      </c>
    </row>
    <row r="100" spans="2:5" ht="37.5" x14ac:dyDescent="0.3">
      <c r="B100" s="5" t="s">
        <v>21</v>
      </c>
      <c r="C100" s="11" t="s">
        <v>51</v>
      </c>
      <c r="D100" s="6">
        <f t="shared" si="17"/>
        <v>700.19999999999993</v>
      </c>
      <c r="E100" s="6">
        <f t="shared" si="17"/>
        <v>810.74400000000003</v>
      </c>
    </row>
    <row r="101" spans="2:5" x14ac:dyDescent="0.3">
      <c r="B101" s="5" t="s">
        <v>22</v>
      </c>
      <c r="C101" s="11" t="s">
        <v>45</v>
      </c>
      <c r="D101" s="6">
        <f t="shared" si="17"/>
        <v>567.79200000000003</v>
      </c>
      <c r="E101" s="6">
        <f t="shared" si="17"/>
        <v>657.42</v>
      </c>
    </row>
    <row r="102" spans="2:5" x14ac:dyDescent="0.3">
      <c r="B102" s="5" t="s">
        <v>23</v>
      </c>
      <c r="C102" s="11" t="s">
        <v>46</v>
      </c>
      <c r="D102" s="6">
        <f t="shared" si="17"/>
        <v>2334.672</v>
      </c>
      <c r="E102" s="6">
        <f t="shared" si="17"/>
        <v>2703.2999999999997</v>
      </c>
    </row>
    <row r="103" spans="2:5" x14ac:dyDescent="0.3">
      <c r="B103" s="7" t="s">
        <v>24</v>
      </c>
      <c r="C103" s="12" t="s">
        <v>47</v>
      </c>
      <c r="D103" s="6">
        <f>D78*1.2</f>
        <v>2330.3519999999999</v>
      </c>
      <c r="E103" s="6">
        <f t="shared" si="17"/>
        <v>2698.3439999999996</v>
      </c>
    </row>
    <row r="104" spans="2:5" ht="37.5" x14ac:dyDescent="0.3">
      <c r="B104" s="5" t="s">
        <v>53</v>
      </c>
      <c r="C104" s="12" t="s">
        <v>55</v>
      </c>
      <c r="D104" s="6">
        <f>D79*1.2</f>
        <v>2440.9319999999998</v>
      </c>
      <c r="E104" s="6">
        <f>E79*1.2</f>
        <v>2826.3839999999996</v>
      </c>
    </row>
    <row r="105" spans="2:5" ht="75" x14ac:dyDescent="0.3">
      <c r="B105" s="5" t="s">
        <v>25</v>
      </c>
      <c r="C105" s="11" t="s">
        <v>48</v>
      </c>
      <c r="D105" s="6">
        <f t="shared" ref="D105:E107" si="18">D80*1.2</f>
        <v>2997.1320000000001</v>
      </c>
      <c r="E105" s="6">
        <f t="shared" si="18"/>
        <v>3470.1239999999998</v>
      </c>
    </row>
    <row r="106" spans="2:5" ht="132" customHeight="1" x14ac:dyDescent="0.3">
      <c r="B106" s="5" t="s">
        <v>26</v>
      </c>
      <c r="C106" s="11" t="s">
        <v>49</v>
      </c>
      <c r="D106" s="6">
        <f t="shared" si="18"/>
        <v>1617.3239999999998</v>
      </c>
      <c r="E106" s="6">
        <f t="shared" si="18"/>
        <v>1872.6839999999997</v>
      </c>
    </row>
    <row r="107" spans="2:5" x14ac:dyDescent="0.3">
      <c r="B107" s="7" t="s">
        <v>27</v>
      </c>
      <c r="C107" s="12" t="s">
        <v>50</v>
      </c>
      <c r="D107" s="6">
        <f t="shared" si="18"/>
        <v>3903.1320000000001</v>
      </c>
      <c r="E107" s="6">
        <f t="shared" si="18"/>
        <v>4499.76</v>
      </c>
    </row>
  </sheetData>
  <mergeCells count="7">
    <mergeCell ref="B33:E33"/>
    <mergeCell ref="B59:E59"/>
    <mergeCell ref="B84:E84"/>
    <mergeCell ref="B6:E6"/>
    <mergeCell ref="D1:E1"/>
    <mergeCell ref="B2:E2"/>
    <mergeCell ref="D3:E3"/>
  </mergeCells>
  <pageMargins left="0.25" right="0.25" top="0.75" bottom="0.75" header="0.3" footer="0.3"/>
  <pageSetup paperSize="9" scale="54" fitToHeight="0" orientation="portrait" verticalDpi="0" r:id="rId1"/>
  <rowBreaks count="3" manualBreakCount="3">
    <brk id="31" max="16383" man="1"/>
    <brk id="57" max="16383" man="1"/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2025-02-07T07:30:23Z</dcterms:modified>
</cp:coreProperties>
</file>